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er\Dyssegård\Fjernvarme\"/>
    </mc:Choice>
  </mc:AlternateContent>
  <xr:revisionPtr revIDLastSave="0" documentId="13_ncr:1_{4AFEBBFB-64AA-4741-B01A-DF63D5542CD1}" xr6:coauthVersionLast="47" xr6:coauthVersionMax="47" xr10:uidLastSave="{00000000-0000-0000-0000-000000000000}"/>
  <bookViews>
    <workbookView xWindow="-110" yWindow="-110" windowWidth="25820" windowHeight="14020" xr2:uid="{91FDD426-38D3-504D-A49A-6A71A262C1B2}"/>
  </bookViews>
  <sheets>
    <sheet name="Ark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7" i="1" l="1"/>
  <c r="C16" i="1"/>
  <c r="F10" i="1"/>
  <c r="C15" i="1" s="1"/>
  <c r="C21" i="1" l="1"/>
  <c r="C22" i="1" s="1"/>
</calcChain>
</file>

<file path=xl/sharedStrings.xml><?xml version="1.0" encoding="utf-8"?>
<sst xmlns="http://schemas.openxmlformats.org/spreadsheetml/2006/main" count="27" uniqueCount="27">
  <si>
    <r>
      <t>Nuværende årsforbrug af naturgas, m</t>
    </r>
    <r>
      <rPr>
        <vertAlign val="superscript"/>
        <sz val="12"/>
        <color theme="1"/>
        <rFont val="Calibri (Tekst)"/>
      </rPr>
      <t>3</t>
    </r>
  </si>
  <si>
    <r>
      <t>Beboelsesareal, m</t>
    </r>
    <r>
      <rPr>
        <vertAlign val="superscript"/>
        <sz val="12"/>
        <color theme="1"/>
        <rFont val="Calibri (Tekst)"/>
      </rPr>
      <t>2</t>
    </r>
  </si>
  <si>
    <t>Udfyld</t>
  </si>
  <si>
    <r>
      <t>Fast pris pr. m</t>
    </r>
    <r>
      <rPr>
        <vertAlign val="superscript"/>
        <sz val="12"/>
        <color theme="1"/>
        <rFont val="Calibri (Tekst)"/>
      </rPr>
      <t>2</t>
    </r>
  </si>
  <si>
    <t>Naturgasforbrug omregnet til MWh</t>
  </si>
  <si>
    <t>Variabler</t>
  </si>
  <si>
    <t>Pr. år</t>
  </si>
  <si>
    <t>Pris pr. variabel</t>
  </si>
  <si>
    <t>i alt</t>
  </si>
  <si>
    <t>Årlig pris i kr.:</t>
  </si>
  <si>
    <t>Månedlig pris i kr.:</t>
  </si>
  <si>
    <t>(Udfyld kun de gule felter)</t>
  </si>
  <si>
    <t>Fast pris kr.</t>
  </si>
  <si>
    <t>Varmepris pr. MWh</t>
  </si>
  <si>
    <t>Prisblad, 2024</t>
  </si>
  <si>
    <t>Målerabonnement</t>
  </si>
  <si>
    <t>Områdetillæg kr.</t>
  </si>
  <si>
    <t>Fjernvarmeanlæg på abonnement (inkl. installation) i kr.</t>
  </si>
  <si>
    <t>Fjernvarmeanlæg på abo.</t>
  </si>
  <si>
    <t>kr.</t>
  </si>
  <si>
    <r>
      <t>Områdetillæg pr. m</t>
    </r>
    <r>
      <rPr>
        <vertAlign val="superscript"/>
        <sz val="12"/>
        <color theme="1"/>
        <rFont val="Calibri (Tekst)"/>
      </rPr>
      <t>2</t>
    </r>
  </si>
  <si>
    <t>Tilslutningsbetaling</t>
  </si>
  <si>
    <t>Målerabonnement kr.</t>
  </si>
  <si>
    <t>Varmepris kr.</t>
  </si>
  <si>
    <t>Samlet pris</t>
  </si>
  <si>
    <t>Beregn din fjernvarmepris - Gadstrup og Snoldelev.</t>
  </si>
  <si>
    <t>Vi har lavet en simpel beregner, der kan give dig en idé om, hvad et skift fra gas til fjernvarme kan betyde for dig i kroner og øre. Indtast dine oplysninger og 
beregn din fjernvarmepris. Alle priser er inkl. moms.
Beregneren er vejledende og er henvendt til de veje, der indgår i projektforslaget for Gadstrup og Snoldelev.
Har du en anden varmekilde end gas, skal du ringe ind for at få en pris på fjernvarme.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</si>
</sst>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Tekst)"/>
    </font>
    <font>
      <b/>
      <sz val="14"/>
      <color theme="1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theme="1"/>
      <name val="Calibri (Tekst)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4" borderId="0" applyNumberFormat="0" applyBorder="0" applyAlignment="0" applyProtection="0"/>
  </cellStyleXfs>
  <cellXfs count="29">
    <xf numFmtId="0" fontId="0" fillId="0" borderId="0" xfId="0"/>
    <xf numFmtId="164" fontId="0" fillId="0" borderId="0" xfId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8" xfId="1" applyFont="1" applyBorder="1"/>
    <xf numFmtId="0" fontId="3" fillId="0" borderId="5" xfId="0" applyFont="1" applyBorder="1"/>
    <xf numFmtId="164" fontId="3" fillId="0" borderId="6" xfId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4" fontId="0" fillId="0" borderId="0" xfId="1" applyFont="1" applyBorder="1"/>
    <xf numFmtId="164" fontId="3" fillId="0" borderId="0" xfId="1" applyFont="1" applyBorder="1" applyAlignment="1">
      <alignment horizontal="right"/>
    </xf>
    <xf numFmtId="164" fontId="3" fillId="0" borderId="0" xfId="1" applyFont="1" applyBorder="1"/>
    <xf numFmtId="0" fontId="5" fillId="0" borderId="0" xfId="0" applyFont="1"/>
    <xf numFmtId="164" fontId="3" fillId="3" borderId="9" xfId="1" applyFont="1" applyFill="1" applyBorder="1"/>
    <xf numFmtId="0" fontId="0" fillId="0" borderId="3" xfId="0" applyBorder="1" applyAlignment="1">
      <alignment vertical="center"/>
    </xf>
    <xf numFmtId="164" fontId="6" fillId="2" borderId="1" xfId="2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64" fontId="6" fillId="2" borderId="2" xfId="2" applyNumberFormat="1" applyFont="1" applyBorder="1" applyAlignment="1">
      <alignment vertical="center"/>
    </xf>
    <xf numFmtId="3" fontId="7" fillId="4" borderId="8" xfId="3" applyNumberFormat="1" applyBorder="1"/>
    <xf numFmtId="0" fontId="8" fillId="0" borderId="0" xfId="0" applyFont="1" applyAlignment="1">
      <alignment vertical="center"/>
    </xf>
    <xf numFmtId="0" fontId="0" fillId="0" borderId="10" xfId="0" applyBorder="1"/>
    <xf numFmtId="164" fontId="3" fillId="3" borderId="11" xfId="1" applyFont="1" applyFill="1" applyBorder="1"/>
    <xf numFmtId="0" fontId="3" fillId="0" borderId="10" xfId="0" applyFont="1" applyBorder="1"/>
    <xf numFmtId="164" fontId="0" fillId="0" borderId="12" xfId="1" applyFont="1" applyBorder="1"/>
    <xf numFmtId="0" fontId="3" fillId="0" borderId="12" xfId="0" applyFont="1" applyBorder="1" applyAlignment="1">
      <alignment horizontal="right"/>
    </xf>
    <xf numFmtId="0" fontId="8" fillId="0" borderId="0" xfId="0" applyFont="1" applyAlignment="1">
      <alignment vertical="center" wrapText="1"/>
    </xf>
    <xf numFmtId="164" fontId="0" fillId="0" borderId="0" xfId="1" applyFont="1" applyBorder="1" applyProtection="1"/>
  </cellXfs>
  <cellStyles count="4">
    <cellStyle name="God" xfId="2" builtinId="26"/>
    <cellStyle name="Komma" xfId="1" builtinId="3"/>
    <cellStyle name="Normal" xfId="0" builtinId="0"/>
    <cellStyle name="Ugyldig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33CF-E776-8E44-AEDF-8E8D0B5F9803}">
  <dimension ref="B2:F23"/>
  <sheetViews>
    <sheetView showGridLines="0" tabSelected="1" topLeftCell="A4" workbookViewId="0">
      <selection activeCell="C10" sqref="C10"/>
    </sheetView>
  </sheetViews>
  <sheetFormatPr defaultColWidth="11.25" defaultRowHeight="19.899999999999999" customHeight="1"/>
  <cols>
    <col min="1" max="1" width="3.25" customWidth="1"/>
    <col min="2" max="2" width="49.25" bestFit="1" customWidth="1"/>
    <col min="3" max="3" width="15.75" bestFit="1" customWidth="1"/>
    <col min="4" max="4" width="3.25" customWidth="1"/>
    <col min="5" max="5" width="21.58203125" customWidth="1"/>
    <col min="6" max="6" width="11.75" bestFit="1" customWidth="1"/>
    <col min="7" max="7" width="15" bestFit="1" customWidth="1"/>
  </cols>
  <sheetData>
    <row r="2" spans="2:6" ht="19.899999999999999" customHeight="1">
      <c r="B2" s="14" t="s">
        <v>25</v>
      </c>
    </row>
    <row r="3" spans="2:6" ht="19.899999999999999" customHeight="1">
      <c r="B3" s="21" t="s">
        <v>11</v>
      </c>
      <c r="D3" s="11"/>
    </row>
    <row r="4" spans="2:6" ht="10.9" customHeight="1">
      <c r="B4" s="21"/>
      <c r="D4" s="11"/>
    </row>
    <row r="5" spans="2:6" ht="140">
      <c r="B5" s="27" t="s">
        <v>26</v>
      </c>
      <c r="D5" s="28"/>
    </row>
    <row r="6" spans="2:6" ht="12.65" customHeight="1" thickBot="1">
      <c r="B6" s="21"/>
      <c r="D6" s="11"/>
    </row>
    <row r="7" spans="2:6" ht="19.899999999999999" customHeight="1" thickBot="1">
      <c r="B7" s="8" t="s">
        <v>5</v>
      </c>
      <c r="C7" s="10" t="s">
        <v>2</v>
      </c>
      <c r="D7" s="11"/>
      <c r="E7" s="24" t="s">
        <v>14</v>
      </c>
      <c r="F7" s="26" t="s">
        <v>19</v>
      </c>
    </row>
    <row r="8" spans="2:6" ht="19.899999999999999" customHeight="1">
      <c r="B8" s="22" t="s">
        <v>1</v>
      </c>
      <c r="C8" s="15">
        <v>130</v>
      </c>
      <c r="D8" s="11"/>
      <c r="E8" s="22" t="s">
        <v>13</v>
      </c>
      <c r="F8" s="25">
        <v>626.25</v>
      </c>
    </row>
    <row r="9" spans="2:6" ht="19.899999999999999" customHeight="1" thickBot="1">
      <c r="B9" s="3" t="s">
        <v>0</v>
      </c>
      <c r="C9" s="23">
        <v>1300</v>
      </c>
      <c r="D9" s="11"/>
      <c r="E9" s="2" t="s">
        <v>15</v>
      </c>
      <c r="F9" s="6">
        <v>625</v>
      </c>
    </row>
    <row r="10" spans="2:6" ht="19.899999999999999" customHeight="1" thickBot="1">
      <c r="D10" s="11"/>
      <c r="E10" s="2" t="s">
        <v>3</v>
      </c>
      <c r="F10" s="6">
        <f>31.59</f>
        <v>31.59</v>
      </c>
    </row>
    <row r="11" spans="2:6" ht="19.899999999999999" customHeight="1" thickBot="1">
      <c r="B11" s="4" t="s">
        <v>4</v>
      </c>
      <c r="C11" s="5">
        <f>C9*11*0.968/1000</f>
        <v>13.8424</v>
      </c>
      <c r="D11" s="11"/>
      <c r="E11" s="2" t="s">
        <v>20</v>
      </c>
      <c r="F11" s="6">
        <v>19</v>
      </c>
    </row>
    <row r="12" spans="2:6" ht="19.899999999999999" customHeight="1" thickBot="1">
      <c r="C12" s="1"/>
      <c r="D12" s="1"/>
      <c r="E12" s="2" t="s">
        <v>18</v>
      </c>
      <c r="F12" s="6">
        <v>2990</v>
      </c>
    </row>
    <row r="13" spans="2:6" ht="19.899999999999999" customHeight="1" thickBot="1">
      <c r="B13" s="8" t="s">
        <v>7</v>
      </c>
      <c r="C13" s="9" t="s">
        <v>6</v>
      </c>
      <c r="D13" s="12"/>
      <c r="E13" s="3" t="s">
        <v>21</v>
      </c>
      <c r="F13" s="20">
        <v>25000</v>
      </c>
    </row>
    <row r="14" spans="2:6" ht="19.899999999999999" customHeight="1">
      <c r="B14" s="2" t="s">
        <v>22</v>
      </c>
      <c r="C14" s="6">
        <v>625</v>
      </c>
      <c r="D14" s="11"/>
    </row>
    <row r="15" spans="2:6" ht="19.899999999999999" customHeight="1">
      <c r="B15" s="2" t="s">
        <v>12</v>
      </c>
      <c r="C15" s="6">
        <f>C8*F10</f>
        <v>4106.7</v>
      </c>
      <c r="D15" s="11"/>
      <c r="F15" s="1"/>
    </row>
    <row r="16" spans="2:6" ht="19.899999999999999" customHeight="1">
      <c r="B16" s="2" t="s">
        <v>16</v>
      </c>
      <c r="C16" s="6">
        <f>C8*F11</f>
        <v>2470</v>
      </c>
      <c r="D16" s="11"/>
      <c r="E16" s="1"/>
      <c r="F16" s="1"/>
    </row>
    <row r="17" spans="2:6" ht="19.899999999999999" customHeight="1">
      <c r="B17" s="2" t="s">
        <v>23</v>
      </c>
      <c r="C17" s="6">
        <f>C11*F8</f>
        <v>8668.8029999999999</v>
      </c>
      <c r="D17" s="11"/>
      <c r="E17" s="1"/>
      <c r="F17" s="1"/>
    </row>
    <row r="18" spans="2:6" ht="19.899999999999999" customHeight="1" thickBot="1">
      <c r="B18" s="3" t="s">
        <v>17</v>
      </c>
      <c r="C18" s="7">
        <v>2990</v>
      </c>
      <c r="D18" s="11"/>
      <c r="E18" s="1"/>
      <c r="F18" s="1"/>
    </row>
    <row r="19" spans="2:6" ht="19.899999999999999" customHeight="1" thickBot="1">
      <c r="C19" s="1"/>
      <c r="D19" s="1"/>
      <c r="E19" s="1"/>
      <c r="F19" s="1"/>
    </row>
    <row r="20" spans="2:6" ht="19.899999999999999" customHeight="1" thickBot="1">
      <c r="B20" s="8" t="s">
        <v>24</v>
      </c>
      <c r="C20" s="9" t="s">
        <v>8</v>
      </c>
      <c r="D20" s="12"/>
      <c r="E20" s="1"/>
      <c r="F20" s="1"/>
    </row>
    <row r="21" spans="2:6" ht="28.9" customHeight="1">
      <c r="B21" s="16" t="s">
        <v>9</v>
      </c>
      <c r="C21" s="17">
        <f>SUM(C14:C18)</f>
        <v>18860.503000000001</v>
      </c>
      <c r="D21" s="13"/>
      <c r="E21" s="1"/>
      <c r="F21" s="1"/>
    </row>
    <row r="22" spans="2:6" ht="28.9" customHeight="1" thickBot="1">
      <c r="B22" s="18" t="s">
        <v>10</v>
      </c>
      <c r="C22" s="19">
        <f>C21/12</f>
        <v>1571.7085833333333</v>
      </c>
      <c r="D22" s="13"/>
      <c r="E22" s="1"/>
      <c r="F22" s="1"/>
    </row>
    <row r="23" spans="2:6" ht="19.899999999999999" customHeight="1">
      <c r="E23" s="1"/>
      <c r="F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Mikkeline Rasmussen</dc:creator>
  <cp:lastModifiedBy>Flemming Lönqvist</cp:lastModifiedBy>
  <dcterms:created xsi:type="dcterms:W3CDTF">2022-10-05T19:51:08Z</dcterms:created>
  <dcterms:modified xsi:type="dcterms:W3CDTF">2024-01-30T12:31:25Z</dcterms:modified>
</cp:coreProperties>
</file>